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7C086E23-F47D-414D-BDA9-BB433218CEA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<sst xmlns="http://schemas.openxmlformats.org/spreadsheetml/2006/main" count="7656" uniqueCount="1925">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</sst>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548</v>
      </c>
      <c r="B10" s="145"/>
      <c r="C10" s="137" t="str">
        <f>VLOOKUP(A10,Listado!1:1048576,6,0)</f>
        <v>G. INFRAESTRUCTURA</v>
      </c>
      <c r="D10" s="137"/>
      <c r="E10" s="137"/>
      <c r="F10" s="137"/>
      <c r="G10" s="137" t="str">
        <f>VLOOKUP(A10,Listado!1:1048576,7,0)</f>
        <v>Experto/a 3</v>
      </c>
      <c r="H10" s="137"/>
      <c r="I10" s="138" t="str">
        <f>VLOOKUP(A10,Listado!1:1048576,2,0)</f>
        <v>Dirección de Obra ferroviaria</v>
      </c>
      <c r="J10" s="139"/>
      <c r="K10" s="137" t="str">
        <f>VLOOKUP(A10,Listado!1:1048576,11,0)</f>
        <v>Granada</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47.6" customHeight="1" thickTop="1" thickBot="1">
      <c r="A17" s="185" t="str">
        <f>VLOOKUP(A10,Listado!1:1048576,18,0)</f>
        <v>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FarMXoAiYHZtjKNy2NIZbB4amu95jb0bbx0Ql4s3RDs+1Y4lFl4yEoUY8km6d5HvzfUU9ulQqC3wyK0TUn2wA==" saltValue="U53+6nVdFuv0KMQF+Wnk0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2022-10-11T14:10:07Z</dcterms:modified>
</cp:coreProperties>
</file>